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20115" windowHeight="10470" activeTab="0"/>
  </bookViews>
  <sheets>
    <sheet name="aprile-giugno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<sst xmlns="http://schemas.openxmlformats.org/spreadsheetml/2006/main" count="54" uniqueCount="54">
  <si>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N. progressivo                                                                                                                                                                                                                                  </t>
  </si>
  <si>
    <t>data di arrivo della  fattura elettronica</t>
  </si>
  <si>
    <t xml:space="preserve">data di pagamento (trasmisione degli ordinativi di pagamento all'istituto cassiere) </t>
  </si>
  <si>
    <t>importo</t>
  </si>
  <si>
    <t xml:space="preserve">              numero gg. prima della scadenza (segno  -);           numero  gg. dopo della scadenza (segno +)</t>
  </si>
  <si>
    <t>importo x                        giorni</t>
  </si>
  <si>
    <t>TOTALI</t>
  </si>
  <si>
    <t>Indicazione delle ditta e del numero della  fattura</t>
  </si>
  <si>
    <t xml:space="preserve">data di scadenza             ( 30 gg.  dalla data di ricervimento della fattura sul portale SIDI </t>
  </si>
  <si>
    <t>INDICATORE TEMPESTIVITA' PAGAMENTI</t>
  </si>
  <si>
    <t>Euroservice srl-fattura n.9</t>
  </si>
  <si>
    <t>Clima blu srl -fattura n.1/E</t>
  </si>
  <si>
    <t>Alfonsi pianoforti srl- fattura n.583</t>
  </si>
  <si>
    <t>Petroselli Urbano-fattura 3/5</t>
  </si>
  <si>
    <t>Gruppo Spaggiari Parma spa-fattura n.20154ED8164</t>
  </si>
  <si>
    <t>Tipografia Editrice frusinate srl-fattura n.15/PA</t>
  </si>
  <si>
    <t>Casa Musicale Vicini di Patrizia Vicini &amp; C snc- fattura n.4/PA</t>
  </si>
  <si>
    <t>Metropol servizi di sicurezza srl-fattura n.26</t>
  </si>
  <si>
    <t>RAI Radiotelevisione italiana spa-fattura n. 1501003608</t>
  </si>
  <si>
    <t>Gruppo Spaggiari Parma spa-fattura  n. 2015E10612</t>
  </si>
  <si>
    <t>Corporate express srl-fattura n. VP0000952</t>
  </si>
  <si>
    <t>Tipografia Editrice Frusinate srl-fattura n. 16/PA</t>
  </si>
  <si>
    <t>La saletta Soc Coop Sociale- fattura n.3</t>
  </si>
  <si>
    <t>Gest hotels srl-fattura n.1_15 PA</t>
  </si>
  <si>
    <t>Belvedere srl a socio unico- fattura n.1</t>
  </si>
  <si>
    <t>Autotrasporti Tre torri di Iacovacci e Nobili-fattura n.14</t>
  </si>
  <si>
    <t>Metropol servizi di sicurezza srl-fattura n.52</t>
  </si>
  <si>
    <t>Capitolo della Basilica della Cattedrale di Anagni-fattura n.2/15</t>
  </si>
  <si>
    <t>Casa Ricordi srl-fattura n.GR8060436</t>
  </si>
  <si>
    <t>Isidata srl-fattura n.113</t>
  </si>
  <si>
    <t>Metropol servizi di sicurezza srl-fattura n.27</t>
  </si>
  <si>
    <t>Associazione Promedia-fattura n.1 -15</t>
  </si>
  <si>
    <t>Infobit snc-fattura n.2015/0000054SP</t>
  </si>
  <si>
    <t>La saletta soc. coop sociale-fattura n.7</t>
  </si>
  <si>
    <t>Tipografia Editrice Frusinate srl-fatt. n.34/PA</t>
  </si>
  <si>
    <t>Kyocera Document Solution Iialia S.pa-fatt. n.1010291396</t>
  </si>
  <si>
    <t>Taddei Mauro-fatt. n2/e</t>
  </si>
  <si>
    <t>Tecnoinformatica s.r.l.-fattura n.60</t>
  </si>
  <si>
    <t>Taddei Mauri-fatt.n.1/E del 2014</t>
  </si>
  <si>
    <t xml:space="preserve">data di scadenza indicata in fattura dal fornitore, secondo condizioni pattuite </t>
  </si>
  <si>
    <t>Mediterranea di Coletta Angelo e C-fattura n.369/15</t>
  </si>
  <si>
    <t>N.S.M. SPA</t>
  </si>
  <si>
    <t>Isidata srl-fattura n.199</t>
  </si>
  <si>
    <t>Casa Musicale Vicini di Patrizia Vicini &amp; C snc- fattura n.8/PA</t>
  </si>
  <si>
    <t>Metropol servizi di sicurezza srl-fattura n.79</t>
  </si>
  <si>
    <t>Samarcanda Società Cooperativa-fattura n° 18</t>
  </si>
  <si>
    <t>Alfonso Scuotto Group srl-fattura n° 4/E</t>
  </si>
  <si>
    <t>Tipografia Editrice Frusinate srl-fatt. n.32/PA</t>
  </si>
  <si>
    <t>Tipografia Editrice Frusinate srl-fatt. n.21/PA</t>
  </si>
  <si>
    <t>Tipografia Editrice Frusinate srl-fatt. n.22/PA</t>
  </si>
  <si>
    <t>Tipografia Editrice Frusinate srl-fatt. n.18/PA</t>
  </si>
  <si>
    <t>Tipografia Editrice Frusinate srl-fatt. n.23/PA</t>
  </si>
  <si>
    <t>Samarcanda Società Cooperativa-fattura n° 11</t>
  </si>
  <si>
    <t>Samarcanda Società Cooperativa-fattura n° 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</si>
</sst>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4" fontId="0" fillId="0" borderId="13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/>
    </xf>
    <xf numFmtId="8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18" fillId="0" borderId="11" xfId="0" applyFon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zoomScalePageLayoutView="0" workbookViewId="0" topLeftCell="E21">
      <selection activeCell="P44" sqref="P44"/>
    </sheetView>
  </sheetViews>
  <sheetFormatPr defaultColWidth="9.140625" defaultRowHeight="15"/>
  <cols>
    <col min="3" max="3" width="60.57421875" style="0" customWidth="1"/>
    <col min="4" max="4" width="13.00390625" style="0" customWidth="1"/>
    <col min="5" max="5" width="10.7109375" style="0" bestFit="1" customWidth="1"/>
    <col min="6" max="6" width="21.140625" style="0" customWidth="1"/>
    <col min="7" max="7" width="10.7109375" style="0" bestFit="1" customWidth="1"/>
    <col min="8" max="8" width="10.57421875" style="0" bestFit="1" customWidth="1"/>
    <col min="10" max="10" width="12.28125" style="0" bestFit="1" customWidth="1"/>
  </cols>
  <sheetData>
    <row r="3" spans="2:10" ht="180">
      <c r="B3" s="7" t="s">
        <v>0</v>
      </c>
      <c r="C3" s="7" t="s">
        <v>7</v>
      </c>
      <c r="D3" s="7" t="s">
        <v>1</v>
      </c>
      <c r="E3" s="7" t="s">
        <v>8</v>
      </c>
      <c r="F3" s="7" t="s">
        <v>39</v>
      </c>
      <c r="G3" s="7" t="s">
        <v>2</v>
      </c>
      <c r="H3" s="7" t="s">
        <v>3</v>
      </c>
      <c r="I3" s="7" t="s">
        <v>4</v>
      </c>
      <c r="J3" s="8" t="s">
        <v>5</v>
      </c>
    </row>
    <row r="4" spans="2:10" s="19" customFormat="1" ht="15">
      <c r="B4" s="16">
        <v>1</v>
      </c>
      <c r="C4" s="18" t="s">
        <v>10</v>
      </c>
      <c r="D4" s="17">
        <v>42101</v>
      </c>
      <c r="F4" s="17">
        <v>42154</v>
      </c>
      <c r="G4" s="17">
        <v>42104</v>
      </c>
      <c r="H4" s="15">
        <v>459.54</v>
      </c>
      <c r="I4" s="18">
        <v>-50</v>
      </c>
      <c r="J4" s="22">
        <f>H4*I4</f>
        <v>-22977</v>
      </c>
    </row>
    <row r="5" spans="2:10" s="19" customFormat="1" ht="15">
      <c r="B5" s="16">
        <v>2</v>
      </c>
      <c r="C5" s="18" t="s">
        <v>12</v>
      </c>
      <c r="D5" s="17">
        <v>42093</v>
      </c>
      <c r="E5" s="17">
        <v>42123</v>
      </c>
      <c r="G5" s="17">
        <v>42104</v>
      </c>
      <c r="H5" s="15">
        <v>439.2</v>
      </c>
      <c r="I5" s="18">
        <v>-19</v>
      </c>
      <c r="J5" s="22">
        <f aca="true" t="shared" si="0" ref="J5:J50">H5*I5</f>
        <v>-8344.8</v>
      </c>
    </row>
    <row r="6" spans="2:10" s="19" customFormat="1" ht="15">
      <c r="B6" s="16">
        <v>3</v>
      </c>
      <c r="C6" s="18" t="s">
        <v>13</v>
      </c>
      <c r="D6" s="17">
        <v>42079</v>
      </c>
      <c r="E6" s="17">
        <v>42109</v>
      </c>
      <c r="G6" s="17">
        <v>42105</v>
      </c>
      <c r="H6" s="15">
        <v>854</v>
      </c>
      <c r="I6" s="18">
        <v>-4</v>
      </c>
      <c r="J6" s="22">
        <f t="shared" si="0"/>
        <v>-3416</v>
      </c>
    </row>
    <row r="7" spans="2:10" s="19" customFormat="1" ht="15">
      <c r="B7" s="16">
        <v>4</v>
      </c>
      <c r="C7" s="18" t="s">
        <v>14</v>
      </c>
      <c r="D7" s="17">
        <v>42072</v>
      </c>
      <c r="E7" s="17"/>
      <c r="F7" s="17">
        <v>42126</v>
      </c>
      <c r="G7" s="17">
        <v>42105</v>
      </c>
      <c r="H7" s="15">
        <v>606.1</v>
      </c>
      <c r="I7" s="18">
        <v>-21</v>
      </c>
      <c r="J7" s="22">
        <f t="shared" si="0"/>
        <v>-12728.1</v>
      </c>
    </row>
    <row r="8" spans="2:10" s="19" customFormat="1" ht="15">
      <c r="B8" s="16">
        <v>5</v>
      </c>
      <c r="C8" s="18" t="s">
        <v>15</v>
      </c>
      <c r="D8" s="17">
        <v>42093</v>
      </c>
      <c r="E8" s="17">
        <v>42123</v>
      </c>
      <c r="F8" s="17"/>
      <c r="G8" s="17">
        <v>42130</v>
      </c>
      <c r="H8" s="15">
        <v>129.32</v>
      </c>
      <c r="I8" s="18">
        <v>7</v>
      </c>
      <c r="J8" s="22">
        <f t="shared" si="0"/>
        <v>905.24</v>
      </c>
    </row>
    <row r="9" spans="2:10" s="19" customFormat="1" ht="15">
      <c r="B9" s="16">
        <v>6</v>
      </c>
      <c r="C9" s="18" t="s">
        <v>11</v>
      </c>
      <c r="D9" s="17">
        <v>42098</v>
      </c>
      <c r="E9" s="17">
        <v>42127</v>
      </c>
      <c r="F9" s="17"/>
      <c r="G9" s="17">
        <v>42130</v>
      </c>
      <c r="H9" s="15">
        <v>1464</v>
      </c>
      <c r="I9" s="18">
        <v>3</v>
      </c>
      <c r="J9" s="22">
        <f t="shared" si="0"/>
        <v>4392</v>
      </c>
    </row>
    <row r="10" spans="2:10" s="19" customFormat="1" ht="15">
      <c r="B10" s="16">
        <v>7</v>
      </c>
      <c r="C10" s="18" t="s">
        <v>17</v>
      </c>
      <c r="D10" s="17">
        <v>42103</v>
      </c>
      <c r="E10" s="17"/>
      <c r="F10" s="17">
        <v>42154</v>
      </c>
      <c r="G10" s="17">
        <v>42130</v>
      </c>
      <c r="H10" s="15">
        <v>122</v>
      </c>
      <c r="I10" s="18">
        <v>-24</v>
      </c>
      <c r="J10" s="22">
        <f t="shared" si="0"/>
        <v>-2928</v>
      </c>
    </row>
    <row r="11" spans="2:10" s="19" customFormat="1" ht="15">
      <c r="B11" s="16">
        <v>8</v>
      </c>
      <c r="C11" s="18" t="s">
        <v>16</v>
      </c>
      <c r="D11" s="17">
        <v>42102</v>
      </c>
      <c r="E11" s="17">
        <v>42131</v>
      </c>
      <c r="F11" s="17"/>
      <c r="G11" s="17">
        <v>42130</v>
      </c>
      <c r="H11" s="15">
        <v>427</v>
      </c>
      <c r="I11" s="18">
        <v>-1</v>
      </c>
      <c r="J11" s="22">
        <f t="shared" si="0"/>
        <v>-427</v>
      </c>
    </row>
    <row r="12" spans="2:10" s="19" customFormat="1" ht="15">
      <c r="B12" s="16">
        <v>9</v>
      </c>
      <c r="C12" s="18" t="s">
        <v>18</v>
      </c>
      <c r="D12" s="17">
        <v>42107</v>
      </c>
      <c r="E12" s="17">
        <v>42137</v>
      </c>
      <c r="F12" s="17"/>
      <c r="G12" s="17">
        <v>42130</v>
      </c>
      <c r="H12" s="15">
        <v>329.4</v>
      </c>
      <c r="I12" s="18">
        <v>-7</v>
      </c>
      <c r="J12" s="22">
        <f t="shared" si="0"/>
        <v>-2305.7999999999997</v>
      </c>
    </row>
    <row r="13" spans="2:10" s="19" customFormat="1" ht="15">
      <c r="B13" s="16">
        <v>10</v>
      </c>
      <c r="C13" s="18" t="s">
        <v>20</v>
      </c>
      <c r="D13" s="17">
        <v>42108</v>
      </c>
      <c r="E13" s="17"/>
      <c r="F13" s="17">
        <v>42154</v>
      </c>
      <c r="G13" s="17">
        <v>42130</v>
      </c>
      <c r="H13" s="15">
        <v>94.94</v>
      </c>
      <c r="I13" s="18">
        <v>-24</v>
      </c>
      <c r="J13" s="22">
        <f t="shared" si="0"/>
        <v>-2278.56</v>
      </c>
    </row>
    <row r="14" spans="2:10" s="19" customFormat="1" ht="15">
      <c r="B14" s="16">
        <v>11</v>
      </c>
      <c r="C14" s="18" t="s">
        <v>19</v>
      </c>
      <c r="D14" s="17">
        <v>42101</v>
      </c>
      <c r="E14" s="17"/>
      <c r="F14" s="17">
        <v>42154</v>
      </c>
      <c r="G14" s="17">
        <v>42130</v>
      </c>
      <c r="H14" s="15">
        <v>94.55</v>
      </c>
      <c r="I14" s="18">
        <v>-24</v>
      </c>
      <c r="J14" s="22">
        <f t="shared" si="0"/>
        <v>-2269.2</v>
      </c>
    </row>
    <row r="15" spans="2:10" s="19" customFormat="1" ht="15">
      <c r="B15" s="16">
        <v>12</v>
      </c>
      <c r="C15" s="18" t="s">
        <v>21</v>
      </c>
      <c r="D15" s="17">
        <v>42093</v>
      </c>
      <c r="E15" s="17">
        <v>42123</v>
      </c>
      <c r="F15" s="17"/>
      <c r="G15" s="17">
        <v>42131</v>
      </c>
      <c r="H15" s="15">
        <v>339.77</v>
      </c>
      <c r="I15" s="18">
        <v>8</v>
      </c>
      <c r="J15" s="22">
        <f t="shared" si="0"/>
        <v>2718.16</v>
      </c>
    </row>
    <row r="16" spans="2:10" s="19" customFormat="1" ht="15">
      <c r="B16" s="16">
        <v>13</v>
      </c>
      <c r="C16" s="18" t="s">
        <v>22</v>
      </c>
      <c r="D16" s="17">
        <v>42116</v>
      </c>
      <c r="E16" s="17">
        <v>42145</v>
      </c>
      <c r="F16" s="17"/>
      <c r="G16" s="17">
        <v>42131</v>
      </c>
      <c r="H16" s="15">
        <v>1830</v>
      </c>
      <c r="I16" s="18">
        <v>-14</v>
      </c>
      <c r="J16" s="22">
        <f t="shared" si="0"/>
        <v>-25620</v>
      </c>
    </row>
    <row r="17" spans="2:10" s="19" customFormat="1" ht="15">
      <c r="B17" s="16">
        <v>14</v>
      </c>
      <c r="C17" s="13" t="s">
        <v>23</v>
      </c>
      <c r="D17" s="17">
        <v>42102</v>
      </c>
      <c r="E17" s="17">
        <v>42133</v>
      </c>
      <c r="F17" s="17"/>
      <c r="G17" s="17">
        <v>42131</v>
      </c>
      <c r="H17" s="15">
        <v>2751.01</v>
      </c>
      <c r="I17" s="18">
        <v>-2</v>
      </c>
      <c r="J17" s="22">
        <f t="shared" si="0"/>
        <v>-5502.02</v>
      </c>
    </row>
    <row r="18" spans="2:10" s="19" customFormat="1" ht="15">
      <c r="B18" s="16">
        <v>15</v>
      </c>
      <c r="C18" s="18" t="s">
        <v>24</v>
      </c>
      <c r="D18" s="17">
        <v>42115</v>
      </c>
      <c r="E18" s="17">
        <v>42144</v>
      </c>
      <c r="F18" s="17"/>
      <c r="G18" s="17">
        <v>42135</v>
      </c>
      <c r="H18" s="15">
        <v>2754.99</v>
      </c>
      <c r="I18" s="18">
        <v>-9</v>
      </c>
      <c r="J18" s="22">
        <f t="shared" si="0"/>
        <v>-24794.909999999996</v>
      </c>
    </row>
    <row r="19" spans="2:10" s="19" customFormat="1" ht="15">
      <c r="B19" s="16">
        <v>16</v>
      </c>
      <c r="C19" s="18" t="s">
        <v>25</v>
      </c>
      <c r="D19" s="17">
        <v>42111</v>
      </c>
      <c r="E19" s="17">
        <v>42140</v>
      </c>
      <c r="F19" s="17"/>
      <c r="G19" s="17">
        <v>42136</v>
      </c>
      <c r="H19" s="15">
        <v>329.4</v>
      </c>
      <c r="I19" s="18">
        <v>-4</v>
      </c>
      <c r="J19" s="22">
        <f t="shared" si="0"/>
        <v>-1317.6</v>
      </c>
    </row>
    <row r="20" spans="2:10" s="19" customFormat="1" ht="15">
      <c r="B20" s="16">
        <v>17</v>
      </c>
      <c r="C20" s="18" t="s">
        <v>26</v>
      </c>
      <c r="D20" s="17">
        <v>42133</v>
      </c>
      <c r="E20" s="17"/>
      <c r="F20" s="17">
        <v>42185</v>
      </c>
      <c r="G20" s="17">
        <v>42142</v>
      </c>
      <c r="H20" s="15">
        <v>122</v>
      </c>
      <c r="I20" s="18">
        <v>-43</v>
      </c>
      <c r="J20" s="22">
        <f t="shared" si="0"/>
        <v>-5246</v>
      </c>
    </row>
    <row r="21" spans="2:10" s="19" customFormat="1" ht="15">
      <c r="B21" s="16">
        <v>18</v>
      </c>
      <c r="C21" s="18" t="s">
        <v>40</v>
      </c>
      <c r="D21" s="17">
        <v>42118</v>
      </c>
      <c r="E21" s="17">
        <v>42147</v>
      </c>
      <c r="F21" s="17"/>
      <c r="G21" s="17">
        <v>42142</v>
      </c>
      <c r="H21" s="15">
        <v>358.68</v>
      </c>
      <c r="I21" s="18">
        <v>-5</v>
      </c>
      <c r="J21" s="22">
        <f t="shared" si="0"/>
        <v>-1793.4</v>
      </c>
    </row>
    <row r="22" spans="2:10" s="19" customFormat="1" ht="15">
      <c r="B22" s="16">
        <v>19</v>
      </c>
      <c r="C22" s="18" t="s">
        <v>27</v>
      </c>
      <c r="D22" s="17">
        <v>42122</v>
      </c>
      <c r="E22" s="17">
        <v>42152</v>
      </c>
      <c r="F22" s="17"/>
      <c r="G22" s="17">
        <v>42142</v>
      </c>
      <c r="H22" s="15">
        <v>126</v>
      </c>
      <c r="I22" s="28">
        <v>-10</v>
      </c>
      <c r="J22" s="22">
        <f t="shared" si="0"/>
        <v>-1260</v>
      </c>
    </row>
    <row r="23" spans="2:10" s="19" customFormat="1" ht="15">
      <c r="B23" s="16">
        <v>20</v>
      </c>
      <c r="C23" s="18" t="s">
        <v>28</v>
      </c>
      <c r="D23" s="17">
        <v>42130</v>
      </c>
      <c r="E23" s="17">
        <v>42160</v>
      </c>
      <c r="F23" s="17"/>
      <c r="G23" s="17">
        <v>42142</v>
      </c>
      <c r="H23" s="15">
        <v>346.32</v>
      </c>
      <c r="I23" s="28">
        <v>-18</v>
      </c>
      <c r="J23" s="22">
        <f t="shared" si="0"/>
        <v>-6233.76</v>
      </c>
    </row>
    <row r="24" spans="2:10" s="19" customFormat="1" ht="15">
      <c r="B24" s="16">
        <v>21</v>
      </c>
      <c r="C24" s="18" t="s">
        <v>29</v>
      </c>
      <c r="D24" s="17">
        <v>42103</v>
      </c>
      <c r="E24" s="17"/>
      <c r="F24" s="17">
        <v>42154</v>
      </c>
      <c r="G24" s="17">
        <v>42150</v>
      </c>
      <c r="H24" s="15">
        <v>2684</v>
      </c>
      <c r="I24" s="18">
        <v>-4</v>
      </c>
      <c r="J24" s="22">
        <f t="shared" si="0"/>
        <v>-10736</v>
      </c>
    </row>
    <row r="25" spans="2:10" s="19" customFormat="1" ht="15">
      <c r="B25" s="16">
        <v>22</v>
      </c>
      <c r="C25" s="18" t="s">
        <v>30</v>
      </c>
      <c r="D25" s="17">
        <v>42103</v>
      </c>
      <c r="E25" s="17"/>
      <c r="F25" s="17">
        <v>42154</v>
      </c>
      <c r="G25" s="17">
        <v>42160</v>
      </c>
      <c r="H25" s="15">
        <v>122</v>
      </c>
      <c r="I25" s="18">
        <v>6</v>
      </c>
      <c r="J25" s="22">
        <f t="shared" si="0"/>
        <v>732</v>
      </c>
    </row>
    <row r="26" spans="2:10" s="19" customFormat="1" ht="15">
      <c r="B26" s="16">
        <v>23</v>
      </c>
      <c r="C26" s="18" t="s">
        <v>31</v>
      </c>
      <c r="D26" s="17">
        <v>42136</v>
      </c>
      <c r="E26" s="17">
        <v>42167</v>
      </c>
      <c r="F26" s="17"/>
      <c r="G26" s="17">
        <v>42166</v>
      </c>
      <c r="H26" s="15">
        <v>499.96</v>
      </c>
      <c r="I26" s="18">
        <v>-1</v>
      </c>
      <c r="J26" s="22">
        <f t="shared" si="0"/>
        <v>-499.96</v>
      </c>
    </row>
    <row r="27" spans="2:10" s="19" customFormat="1" ht="15">
      <c r="B27" s="16">
        <v>24</v>
      </c>
      <c r="C27" s="18" t="s">
        <v>41</v>
      </c>
      <c r="D27" s="17">
        <v>42149</v>
      </c>
      <c r="E27" s="17">
        <v>42180</v>
      </c>
      <c r="F27" s="17"/>
      <c r="G27" s="17">
        <v>42178</v>
      </c>
      <c r="H27" s="15">
        <v>20000</v>
      </c>
      <c r="I27" s="18">
        <v>-2</v>
      </c>
      <c r="J27" s="22">
        <f t="shared" si="0"/>
        <v>-40000</v>
      </c>
    </row>
    <row r="28" spans="2:10" s="19" customFormat="1" ht="15">
      <c r="B28" s="16">
        <v>25</v>
      </c>
      <c r="C28" s="18" t="s">
        <v>32</v>
      </c>
      <c r="D28" s="17">
        <v>42167</v>
      </c>
      <c r="E28" s="18"/>
      <c r="F28" s="17">
        <v>42216</v>
      </c>
      <c r="G28" s="17">
        <v>42178</v>
      </c>
      <c r="H28" s="15">
        <v>2060.58</v>
      </c>
      <c r="I28" s="18">
        <v>-38</v>
      </c>
      <c r="J28" s="22">
        <f t="shared" si="0"/>
        <v>-78302.04</v>
      </c>
    </row>
    <row r="29" spans="2:10" s="19" customFormat="1" ht="15">
      <c r="B29" s="16">
        <v>26</v>
      </c>
      <c r="C29" s="18" t="s">
        <v>42</v>
      </c>
      <c r="D29" s="17">
        <v>42164</v>
      </c>
      <c r="E29" s="17"/>
      <c r="F29" s="17">
        <v>42216</v>
      </c>
      <c r="G29" s="17">
        <v>42178</v>
      </c>
      <c r="H29" s="15">
        <v>2684</v>
      </c>
      <c r="I29" s="18">
        <v>-38</v>
      </c>
      <c r="J29" s="22">
        <f t="shared" si="0"/>
        <v>-101992</v>
      </c>
    </row>
    <row r="30" spans="2:10" s="19" customFormat="1" ht="15">
      <c r="B30" s="16">
        <v>27</v>
      </c>
      <c r="C30" s="18" t="s">
        <v>43</v>
      </c>
      <c r="D30" s="17">
        <v>42165</v>
      </c>
      <c r="E30" s="17">
        <v>42194</v>
      </c>
      <c r="F30" s="17"/>
      <c r="G30" s="17">
        <v>42178</v>
      </c>
      <c r="H30" s="15">
        <v>450</v>
      </c>
      <c r="I30" s="18">
        <v>-16</v>
      </c>
      <c r="J30" s="22">
        <f t="shared" si="0"/>
        <v>-7200</v>
      </c>
    </row>
    <row r="31" spans="2:10" s="19" customFormat="1" ht="15">
      <c r="B31" s="16">
        <v>28</v>
      </c>
      <c r="C31" s="18" t="s">
        <v>44</v>
      </c>
      <c r="D31" s="20">
        <v>42164</v>
      </c>
      <c r="E31" s="20"/>
      <c r="F31" s="17">
        <v>42216</v>
      </c>
      <c r="G31" s="17">
        <v>42178</v>
      </c>
      <c r="H31" s="15">
        <v>122</v>
      </c>
      <c r="I31" s="18">
        <v>-38</v>
      </c>
      <c r="J31" s="22">
        <f t="shared" si="0"/>
        <v>-4636</v>
      </c>
    </row>
    <row r="32" spans="2:10" s="19" customFormat="1" ht="15">
      <c r="B32" s="16">
        <v>29</v>
      </c>
      <c r="C32" s="18" t="s">
        <v>33</v>
      </c>
      <c r="D32" s="17">
        <v>42168</v>
      </c>
      <c r="E32" s="17">
        <v>42198</v>
      </c>
      <c r="F32" s="18"/>
      <c r="G32" s="17">
        <v>42178</v>
      </c>
      <c r="H32" s="15">
        <v>3660</v>
      </c>
      <c r="I32" s="18">
        <v>-20</v>
      </c>
      <c r="J32" s="22">
        <f t="shared" si="0"/>
        <v>-73200</v>
      </c>
    </row>
    <row r="33" spans="2:10" s="19" customFormat="1" ht="15">
      <c r="B33" s="16">
        <v>30</v>
      </c>
      <c r="C33" s="18" t="s">
        <v>45</v>
      </c>
      <c r="D33" s="17">
        <v>42137</v>
      </c>
      <c r="E33" s="17">
        <v>42167</v>
      </c>
      <c r="F33" s="17"/>
      <c r="G33" s="17">
        <v>42178</v>
      </c>
      <c r="H33" s="15">
        <v>854</v>
      </c>
      <c r="I33" s="18">
        <v>11</v>
      </c>
      <c r="J33" s="22">
        <f t="shared" si="0"/>
        <v>9394</v>
      </c>
    </row>
    <row r="34" spans="2:10" s="19" customFormat="1" ht="15">
      <c r="B34" s="16">
        <v>31</v>
      </c>
      <c r="C34" s="13" t="s">
        <v>37</v>
      </c>
      <c r="D34" s="29">
        <v>42159</v>
      </c>
      <c r="E34" s="29">
        <v>42188</v>
      </c>
      <c r="F34" s="24"/>
      <c r="G34" s="29">
        <v>42181</v>
      </c>
      <c r="H34" s="21">
        <v>128.1</v>
      </c>
      <c r="I34" s="24">
        <v>-7</v>
      </c>
      <c r="J34" s="14">
        <f t="shared" si="0"/>
        <v>-896.6999999999999</v>
      </c>
    </row>
    <row r="35" spans="2:10" s="19" customFormat="1" ht="15">
      <c r="B35" s="16">
        <v>32</v>
      </c>
      <c r="C35" s="18" t="s">
        <v>38</v>
      </c>
      <c r="D35" s="30">
        <v>41991</v>
      </c>
      <c r="E35" s="17">
        <v>42021</v>
      </c>
      <c r="F35" s="17"/>
      <c r="G35" s="17">
        <v>42182</v>
      </c>
      <c r="H35" s="15">
        <v>2030.08</v>
      </c>
      <c r="I35" s="18">
        <v>160</v>
      </c>
      <c r="J35" s="22">
        <f t="shared" si="0"/>
        <v>324812.8</v>
      </c>
    </row>
    <row r="36" spans="2:10" s="19" customFormat="1" ht="15">
      <c r="B36" s="16">
        <v>33</v>
      </c>
      <c r="C36" s="18" t="s">
        <v>36</v>
      </c>
      <c r="D36" s="17">
        <v>42180</v>
      </c>
      <c r="E36" s="17">
        <v>42210</v>
      </c>
      <c r="F36" s="17"/>
      <c r="G36" s="17">
        <v>42184</v>
      </c>
      <c r="H36" s="15">
        <v>634.4</v>
      </c>
      <c r="I36" s="18">
        <v>-26</v>
      </c>
      <c r="J36" s="22">
        <f t="shared" si="0"/>
        <v>-16494.399999999998</v>
      </c>
    </row>
    <row r="37" spans="2:10" s="19" customFormat="1" ht="15">
      <c r="B37" s="16">
        <v>34</v>
      </c>
      <c r="C37" s="18" t="s">
        <v>46</v>
      </c>
      <c r="D37" s="17">
        <v>42160</v>
      </c>
      <c r="E37" s="17">
        <v>42189</v>
      </c>
      <c r="F37" s="17"/>
      <c r="G37" s="17">
        <v>42184</v>
      </c>
      <c r="H37" s="15">
        <v>1464</v>
      </c>
      <c r="I37" s="18">
        <v>-5</v>
      </c>
      <c r="J37" s="22">
        <f t="shared" si="0"/>
        <v>-7320</v>
      </c>
    </row>
    <row r="38" spans="2:10" s="19" customFormat="1" ht="15">
      <c r="B38" s="16">
        <v>35</v>
      </c>
      <c r="C38" s="18" t="s">
        <v>47</v>
      </c>
      <c r="D38" s="30">
        <v>42167</v>
      </c>
      <c r="E38" s="30">
        <v>42197</v>
      </c>
      <c r="F38" s="18"/>
      <c r="G38" s="17">
        <v>42184</v>
      </c>
      <c r="H38" s="15">
        <v>109.8</v>
      </c>
      <c r="I38" s="18">
        <v>-13</v>
      </c>
      <c r="J38" s="22">
        <f t="shared" si="0"/>
        <v>-1427.3999999999999</v>
      </c>
    </row>
    <row r="39" spans="2:10" s="19" customFormat="1" ht="15">
      <c r="B39" s="16">
        <v>36</v>
      </c>
      <c r="C39" s="18" t="s">
        <v>48</v>
      </c>
      <c r="D39" s="17">
        <v>42164</v>
      </c>
      <c r="E39" s="17">
        <v>42193</v>
      </c>
      <c r="F39" s="17"/>
      <c r="G39" s="17">
        <v>42184</v>
      </c>
      <c r="H39" s="15">
        <v>209.84</v>
      </c>
      <c r="I39" s="18">
        <v>-9</v>
      </c>
      <c r="J39" s="22">
        <f t="shared" si="0"/>
        <v>-1888.56</v>
      </c>
    </row>
    <row r="40" spans="2:10" s="19" customFormat="1" ht="15">
      <c r="B40" s="16">
        <v>37</v>
      </c>
      <c r="C40" s="18" t="s">
        <v>49</v>
      </c>
      <c r="D40" s="17">
        <v>42145</v>
      </c>
      <c r="E40" s="17">
        <v>42181</v>
      </c>
      <c r="F40" s="17"/>
      <c r="G40" s="17">
        <v>42184</v>
      </c>
      <c r="H40" s="15">
        <v>65.88</v>
      </c>
      <c r="I40" s="18">
        <v>3</v>
      </c>
      <c r="J40" s="22">
        <f t="shared" si="0"/>
        <v>197.64</v>
      </c>
    </row>
    <row r="41" spans="2:10" s="19" customFormat="1" ht="15">
      <c r="B41" s="16">
        <v>38</v>
      </c>
      <c r="C41" s="18" t="s">
        <v>34</v>
      </c>
      <c r="D41" s="17">
        <v>42145</v>
      </c>
      <c r="E41" s="17">
        <v>42175</v>
      </c>
      <c r="F41" s="17"/>
      <c r="G41" s="17">
        <v>42184</v>
      </c>
      <c r="H41" s="15">
        <v>268.4</v>
      </c>
      <c r="I41" s="18">
        <v>9</v>
      </c>
      <c r="J41" s="22">
        <f t="shared" si="0"/>
        <v>2415.6</v>
      </c>
    </row>
    <row r="42" spans="2:10" s="19" customFormat="1" ht="15">
      <c r="B42" s="16">
        <v>39</v>
      </c>
      <c r="C42" s="18" t="s">
        <v>50</v>
      </c>
      <c r="D42" s="17">
        <v>42149</v>
      </c>
      <c r="E42" s="17">
        <v>42180</v>
      </c>
      <c r="F42" s="17"/>
      <c r="G42" s="17">
        <v>42184</v>
      </c>
      <c r="H42" s="15">
        <v>7.69</v>
      </c>
      <c r="I42" s="18">
        <v>4</v>
      </c>
      <c r="J42" s="22">
        <f t="shared" si="0"/>
        <v>30.76</v>
      </c>
    </row>
    <row r="43" spans="2:10" s="19" customFormat="1" ht="15">
      <c r="B43" s="16">
        <v>40</v>
      </c>
      <c r="C43" s="18" t="s">
        <v>51</v>
      </c>
      <c r="D43" s="17">
        <v>42149</v>
      </c>
      <c r="E43" s="17">
        <v>42180</v>
      </c>
      <c r="F43" s="17"/>
      <c r="G43" s="17">
        <v>42184</v>
      </c>
      <c r="H43" s="15">
        <v>146.4</v>
      </c>
      <c r="I43" s="18">
        <v>4</v>
      </c>
      <c r="J43" s="22">
        <f t="shared" si="0"/>
        <v>585.6</v>
      </c>
    </row>
    <row r="44" spans="2:10" s="19" customFormat="1" ht="15">
      <c r="B44" s="16">
        <v>41</v>
      </c>
      <c r="C44" s="18" t="s">
        <v>35</v>
      </c>
      <c r="D44" s="17">
        <v>42174</v>
      </c>
      <c r="E44" s="18"/>
      <c r="F44" s="17">
        <v>42247</v>
      </c>
      <c r="G44" s="17">
        <v>42184</v>
      </c>
      <c r="H44" s="15">
        <v>447.08</v>
      </c>
      <c r="I44" s="18">
        <v>-32</v>
      </c>
      <c r="J44" s="22">
        <f t="shared" si="0"/>
        <v>-14306.56</v>
      </c>
    </row>
    <row r="45" spans="2:10" s="19" customFormat="1" ht="15">
      <c r="B45" s="16">
        <v>42</v>
      </c>
      <c r="C45" s="18" t="s">
        <v>52</v>
      </c>
      <c r="D45" s="17">
        <v>42137</v>
      </c>
      <c r="E45" s="17">
        <v>42167</v>
      </c>
      <c r="F45" s="17"/>
      <c r="G45" s="17">
        <v>42184</v>
      </c>
      <c r="H45" s="15">
        <v>150</v>
      </c>
      <c r="I45" s="18">
        <v>17</v>
      </c>
      <c r="J45" s="22">
        <f t="shared" si="0"/>
        <v>2550</v>
      </c>
    </row>
    <row r="46" spans="2:10" s="19" customFormat="1" ht="15">
      <c r="B46" s="16">
        <v>43</v>
      </c>
      <c r="C46" s="18" t="s">
        <v>53</v>
      </c>
      <c r="D46" s="17">
        <v>42137</v>
      </c>
      <c r="E46" s="17">
        <v>42167</v>
      </c>
      <c r="F46" s="17"/>
      <c r="G46" s="17">
        <v>42185</v>
      </c>
      <c r="H46" s="15">
        <v>150</v>
      </c>
      <c r="I46" s="18">
        <v>18</v>
      </c>
      <c r="J46" s="22">
        <f t="shared" si="0"/>
        <v>2700</v>
      </c>
    </row>
    <row r="47" spans="2:10" ht="15">
      <c r="B47" s="16"/>
      <c r="C47" s="9"/>
      <c r="D47" s="10"/>
      <c r="E47" s="10"/>
      <c r="F47" s="10"/>
      <c r="G47" s="10"/>
      <c r="H47" s="11"/>
      <c r="I47" s="5"/>
      <c r="J47" s="6">
        <f t="shared" si="0"/>
        <v>0</v>
      </c>
    </row>
    <row r="48" spans="2:10" ht="15">
      <c r="B48" s="16"/>
      <c r="C48" s="9"/>
      <c r="D48" s="10"/>
      <c r="E48" s="10"/>
      <c r="F48" s="10"/>
      <c r="G48" s="10"/>
      <c r="H48" s="11"/>
      <c r="I48" s="5"/>
      <c r="J48" s="6">
        <f t="shared" si="0"/>
        <v>0</v>
      </c>
    </row>
    <row r="49" spans="2:10" ht="15">
      <c r="B49" s="16"/>
      <c r="C49" s="9"/>
      <c r="D49" s="10"/>
      <c r="E49" s="10"/>
      <c r="F49" s="10"/>
      <c r="G49" s="10"/>
      <c r="H49" s="11"/>
      <c r="I49" s="5"/>
      <c r="J49" s="6">
        <f t="shared" si="0"/>
        <v>0</v>
      </c>
    </row>
    <row r="50" spans="2:10" ht="15">
      <c r="B50" s="23" t="s">
        <v>6</v>
      </c>
      <c r="C50" s="3"/>
      <c r="D50" s="3"/>
      <c r="E50" s="3"/>
      <c r="F50" s="3"/>
      <c r="G50" s="3"/>
      <c r="H50" s="4"/>
      <c r="I50" s="3"/>
      <c r="J50" s="6">
        <f t="shared" si="0"/>
        <v>0</v>
      </c>
    </row>
    <row r="51" spans="2:10" ht="15">
      <c r="B51" s="25"/>
      <c r="C51" s="26"/>
      <c r="D51" s="26"/>
      <c r="E51" s="26"/>
      <c r="F51" s="26"/>
      <c r="G51" s="26"/>
      <c r="H51" s="27">
        <f>SUM(H4:H50)</f>
        <v>52926.43000000001</v>
      </c>
      <c r="I51" s="26"/>
      <c r="J51" s="27">
        <f>SUM(J4:J50)</f>
        <v>-136907.97</v>
      </c>
    </row>
    <row r="52" ht="15">
      <c r="B52" s="2"/>
    </row>
    <row r="53" spans="2:8" ht="15">
      <c r="B53" s="2"/>
      <c r="D53" s="31" t="s">
        <v>9</v>
      </c>
      <c r="E53" s="31"/>
      <c r="F53" s="31"/>
      <c r="G53" s="12">
        <f>J51/H51</f>
        <v>-2.586759960949567</v>
      </c>
      <c r="H53" s="1"/>
    </row>
    <row r="54" ht="15">
      <c r="B54" s="2"/>
    </row>
  </sheetData>
  <sheetProtection/>
  <mergeCells count="1">
    <mergeCell ref="D53:F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gverrelli</dc:creator>
  <cp:keywords/>
  <dc:description/>
  <cp:lastModifiedBy>gverrelli</cp:lastModifiedBy>
  <cp:lastPrinted>2015-05-25T10:15:20Z</cp:lastPrinted>
  <dcterms:created xsi:type="dcterms:W3CDTF">2015-05-19T14:05:02Z</dcterms:created>
  <dcterms:modified xsi:type="dcterms:W3CDTF">2015-07-03T09:10:33Z</dcterms:modified>
  <cp:category/>
  <cp:version/>
  <cp:contentType/>
  <cp:contentStatus/>
</cp:coreProperties>
</file>